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snovni vidovi transporta\"/>
    </mc:Choice>
  </mc:AlternateContent>
  <bookViews>
    <workbookView xWindow="120" yWindow="48" windowWidth="15132" windowHeight="813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Sheet1!$B$6:$V$6</definedName>
  </definedNames>
  <calcPr calcId="152511"/>
</workbook>
</file>

<file path=xl/calcChain.xml><?xml version="1.0" encoding="utf-8"?>
<calcChain xmlns="http://schemas.openxmlformats.org/spreadsheetml/2006/main">
  <c r="L10" i="1" l="1"/>
  <c r="L9" i="1"/>
  <c r="N27" i="1" l="1"/>
  <c r="R27" i="1"/>
  <c r="N25" i="1"/>
  <c r="R25" i="1"/>
  <c r="N16" i="1"/>
  <c r="R16" i="1"/>
  <c r="Q27" i="1" l="1"/>
  <c r="Q25" i="1"/>
  <c r="Q16" i="1"/>
</calcChain>
</file>

<file path=xl/sharedStrings.xml><?xml version="1.0" encoding="utf-8"?>
<sst xmlns="http://schemas.openxmlformats.org/spreadsheetml/2006/main" count="33" uniqueCount="30">
  <si>
    <t>.</t>
  </si>
  <si>
    <t>Prezime i ime</t>
  </si>
  <si>
    <t>index</t>
  </si>
  <si>
    <t>bodovi</t>
  </si>
  <si>
    <t>Red.br.</t>
  </si>
  <si>
    <t>SAOBRAĆAJNI FAKULTET U DOBOJU</t>
  </si>
  <si>
    <t>UNIVERZITET U ISTOČNOM SARAJEVU</t>
  </si>
  <si>
    <t>prof. dr Ratko Đuričić, dipl.ing.saob.</t>
  </si>
  <si>
    <t>1. kol</t>
  </si>
  <si>
    <t>2. kol</t>
  </si>
  <si>
    <t>Komentar</t>
  </si>
  <si>
    <t>Rezultati kolokvijuma (teorija)  akademska 2024/2025 god.</t>
  </si>
  <si>
    <t>Doboj, 16.01.2025.god.</t>
  </si>
  <si>
    <t>1683/22</t>
  </si>
  <si>
    <t>Nikolina Ilkić</t>
  </si>
  <si>
    <t>1640/22</t>
  </si>
  <si>
    <t>Rosana Lazić</t>
  </si>
  <si>
    <t>1641/22</t>
  </si>
  <si>
    <t>Irma Osmanović</t>
  </si>
  <si>
    <t>1642/22</t>
  </si>
  <si>
    <t>Zerina Aličić</t>
  </si>
  <si>
    <t>1643/22</t>
  </si>
  <si>
    <t>Ivana Lazić</t>
  </si>
  <si>
    <t>OSNOVNI VIDOVI TRANSPORTA 1</t>
  </si>
  <si>
    <t>Tarik Suljaković</t>
  </si>
  <si>
    <t>1575/21</t>
  </si>
  <si>
    <t>Polažila</t>
  </si>
  <si>
    <t>k2</t>
  </si>
  <si>
    <t>k1-K2</t>
  </si>
  <si>
    <t>Rezultati POPRAVNOG kolokvijuma (teorija)  akademska 2024/2025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</si>
</sst>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2" fontId="5" fillId="2" borderId="1" xfId="0" applyNumberFormat="1" applyFont="1" applyFill="1" applyBorder="1"/>
    <xf numFmtId="0" fontId="5" fillId="2" borderId="2" xfId="0" applyFont="1" applyFill="1" applyBorder="1" applyAlignment="1">
      <alignment horizontal="center"/>
    </xf>
    <xf numFmtId="2" fontId="6" fillId="3" borderId="0" xfId="0" applyNumberFormat="1" applyFont="1" applyFill="1" applyBorder="1"/>
    <xf numFmtId="2" fontId="5" fillId="2" borderId="3" xfId="0" applyNumberFormat="1" applyFont="1" applyFill="1" applyBorder="1"/>
    <xf numFmtId="0" fontId="7" fillId="0" borderId="0" xfId="0" applyFont="1"/>
    <xf numFmtId="0" fontId="8" fillId="0" borderId="0" xfId="0" applyFont="1"/>
    <xf numFmtId="0" fontId="9" fillId="3" borderId="0" xfId="0" applyFont="1" applyFill="1" applyBorder="1" applyAlignment="1">
      <alignment wrapText="1"/>
    </xf>
    <xf numFmtId="0" fontId="1" fillId="0" borderId="0" xfId="0" applyFont="1"/>
    <xf numFmtId="0" fontId="1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right" wrapText="1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wrapText="1"/>
    </xf>
    <xf numFmtId="49" fontId="6" fillId="3" borderId="0" xfId="0" applyNumberFormat="1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 wrapText="1"/>
    </xf>
    <xf numFmtId="0" fontId="13" fillId="0" borderId="0" xfId="0" applyFont="1"/>
    <xf numFmtId="2" fontId="19" fillId="3" borderId="1" xfId="0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1" fontId="11" fillId="3" borderId="1" xfId="0" applyNumberFormat="1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0" fontId="17" fillId="0" borderId="0" xfId="0" applyFont="1"/>
    <xf numFmtId="0" fontId="16" fillId="0" borderId="0" xfId="0" applyFont="1"/>
    <xf numFmtId="0" fontId="18" fillId="0" borderId="0" xfId="0" applyFont="1"/>
    <xf numFmtId="2" fontId="19" fillId="3" borderId="5" xfId="0" applyNumberFormat="1" applyFont="1" applyFill="1" applyBorder="1"/>
    <xf numFmtId="0" fontId="19" fillId="3" borderId="4" xfId="0" applyFont="1" applyFill="1" applyBorder="1" applyAlignment="1">
      <alignment horizontal="center" wrapText="1"/>
    </xf>
    <xf numFmtId="0" fontId="19" fillId="3" borderId="6" xfId="0" applyFont="1" applyFill="1" applyBorder="1" applyAlignment="1">
      <alignment horizontal="center" wrapText="1"/>
    </xf>
    <xf numFmtId="2" fontId="5" fillId="2" borderId="9" xfId="0" applyNumberFormat="1" applyFont="1" applyFill="1" applyBorder="1"/>
    <xf numFmtId="2" fontId="5" fillId="2" borderId="8" xfId="0" applyNumberFormat="1" applyFont="1" applyFill="1" applyBorder="1"/>
    <xf numFmtId="0" fontId="5" fillId="2" borderId="10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1" fontId="10" fillId="0" borderId="0" xfId="0" applyNumberFormat="1" applyFont="1" applyFill="1" applyBorder="1" applyAlignment="1">
      <alignment horizontal="center" wrapText="1"/>
    </xf>
    <xf numFmtId="2" fontId="10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right" wrapText="1"/>
    </xf>
    <xf numFmtId="2" fontId="10" fillId="0" borderId="0" xfId="0" applyNumberFormat="1" applyFont="1" applyFill="1" applyBorder="1"/>
    <xf numFmtId="2" fontId="19" fillId="0" borderId="0" xfId="0" applyNumberFormat="1" applyFont="1" applyFill="1" applyBorder="1"/>
    <xf numFmtId="2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0" xfId="0" applyFont="1" applyFill="1" applyBorder="1"/>
    <xf numFmtId="14" fontId="5" fillId="0" borderId="0" xfId="0" applyNumberFormat="1" applyFont="1" applyFill="1" applyBorder="1"/>
    <xf numFmtId="49" fontId="10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/>
    <xf numFmtId="2" fontId="5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6" fontId="10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/>
    <xf numFmtId="2" fontId="6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0" fillId="0" borderId="0" xfId="0" applyFo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1" fontId="3" fillId="0" borderId="0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2" fontId="19" fillId="0" borderId="0" xfId="0" applyNumberFormat="1" applyFont="1" applyFill="1" applyBorder="1" applyAlignment="1">
      <alignment horizontal="right" wrapText="1"/>
    </xf>
    <xf numFmtId="2" fontId="3" fillId="0" borderId="0" xfId="0" applyNumberFormat="1" applyFont="1" applyFill="1" applyBorder="1"/>
    <xf numFmtId="0" fontId="14" fillId="0" borderId="0" xfId="0" applyFont="1" applyFill="1" applyBorder="1"/>
    <xf numFmtId="0" fontId="14" fillId="0" borderId="0" xfId="0" applyFont="1"/>
    <xf numFmtId="0" fontId="15" fillId="0" borderId="0" xfId="0" applyFont="1"/>
    <xf numFmtId="2" fontId="21" fillId="3" borderId="1" xfId="0" applyNumberFormat="1" applyFont="1" applyFill="1" applyBorder="1" applyAlignment="1">
      <alignment horizontal="center" wrapText="1"/>
    </xf>
    <xf numFmtId="0" fontId="19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wrapText="1"/>
    </xf>
    <xf numFmtId="1" fontId="10" fillId="0" borderId="1" xfId="0" applyNumberFormat="1" applyFont="1" applyFill="1" applyBorder="1" applyAlignment="1">
      <alignment horizontal="center" wrapText="1"/>
    </xf>
    <xf numFmtId="2" fontId="10" fillId="0" borderId="1" xfId="0" applyNumberFormat="1" applyFont="1" applyFill="1" applyBorder="1" applyAlignment="1">
      <alignment horizontal="center" wrapText="1"/>
    </xf>
    <xf numFmtId="0" fontId="14" fillId="0" borderId="1" xfId="0" applyFont="1" applyBorder="1"/>
    <xf numFmtId="0" fontId="19" fillId="3" borderId="5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2" fontId="19" fillId="0" borderId="5" xfId="0" applyNumberFormat="1" applyFont="1" applyFill="1" applyBorder="1"/>
    <xf numFmtId="0" fontId="19" fillId="3" borderId="5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center" wrapText="1"/>
    </xf>
    <xf numFmtId="0" fontId="19" fillId="3" borderId="11" xfId="0" applyFont="1" applyFill="1" applyBorder="1" applyAlignment="1">
      <alignment horizontal="center" wrapText="1"/>
    </xf>
    <xf numFmtId="0" fontId="21" fillId="4" borderId="4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wrapText="1"/>
    </xf>
    <xf numFmtId="1" fontId="22" fillId="4" borderId="1" xfId="0" applyNumberFormat="1" applyFont="1" applyFill="1" applyBorder="1" applyAlignment="1">
      <alignment horizontal="center" wrapText="1"/>
    </xf>
    <xf numFmtId="2" fontId="22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2" fontId="21" fillId="4" borderId="1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/>
    <xf numFmtId="2" fontId="6" fillId="4" borderId="1" xfId="0" applyNumberFormat="1" applyFont="1" applyFill="1" applyBorder="1"/>
    <xf numFmtId="0" fontId="6" fillId="4" borderId="2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1" fillId="0" borderId="1" xfId="0" applyFont="1" applyBorder="1"/>
    <xf numFmtId="0" fontId="5" fillId="3" borderId="1" xfId="0" applyFont="1" applyFill="1" applyBorder="1"/>
    <xf numFmtId="0" fontId="1" fillId="3" borderId="1" xfId="0" applyFont="1" applyFill="1" applyBorder="1"/>
    <xf numFmtId="0" fontId="6" fillId="4" borderId="1" xfId="0" applyFont="1" applyFill="1" applyBorder="1" applyAlignment="1">
      <alignment horizontal="center"/>
    </xf>
    <xf numFmtId="0" fontId="5" fillId="0" borderId="1" xfId="0" applyFont="1" applyFill="1" applyBorder="1"/>
    <xf numFmtId="14" fontId="5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5" fillId="4" borderId="1" xfId="0" applyFont="1" applyFill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18" fillId="0" borderId="0" xfId="0" applyFont="1" applyBorder="1"/>
    <xf numFmtId="0" fontId="18" fillId="0" borderId="16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0" fontId="16" fillId="0" borderId="18" xfId="0" applyFont="1" applyBorder="1"/>
    <xf numFmtId="0" fontId="16" fillId="0" borderId="19" xfId="0" applyFont="1" applyBorder="1"/>
    <xf numFmtId="0" fontId="1" fillId="0" borderId="19" xfId="0" applyFont="1" applyBorder="1"/>
    <xf numFmtId="0" fontId="1" fillId="0" borderId="19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21" fillId="4" borderId="5" xfId="0" applyFont="1" applyFill="1" applyBorder="1" applyAlignment="1">
      <alignment vertical="center" wrapText="1"/>
    </xf>
    <xf numFmtId="2" fontId="6" fillId="4" borderId="0" xfId="0" applyNumberFormat="1" applyFont="1" applyFill="1" applyBorder="1"/>
    <xf numFmtId="0" fontId="6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281940</xdr:colOff>
          <xdr:row>19</xdr:row>
          <xdr:rowOff>91440</xdr:rowOff>
        </xdr:from>
        <xdr:to>
          <xdr:col>11</xdr:col>
          <xdr:colOff>434340</xdr:colOff>
          <xdr:row>23</xdr:row>
          <xdr:rowOff>121920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4"/>
  <sheetViews>
    <sheetView tabSelected="1" workbookViewId="0">
      <selection activeCell="U21" sqref="U21"/>
    </sheetView>
  </sheetViews>
  <sheetFormatPr defaultColWidth="9.109375" defaultRowHeight="14.4" x14ac:dyDescent="0.3"/>
  <cols>
    <col min="1" max="1" width="4.44140625" style="8" customWidth="1"/>
    <col min="2" max="2" width="9.33203125" style="8" customWidth="1"/>
    <col min="3" max="3" width="22.33203125" style="8" customWidth="1"/>
    <col min="4" max="4" width="12.109375" style="8" customWidth="1"/>
    <col min="5" max="5" width="0.109375" style="8" customWidth="1"/>
    <col min="6" max="9" width="9.109375" style="8" hidden="1" customWidth="1"/>
    <col min="10" max="10" width="9.5546875" style="8" customWidth="1"/>
    <col min="11" max="11" width="8" style="8" customWidth="1"/>
    <col min="12" max="12" width="8.109375" style="8" customWidth="1"/>
    <col min="13" max="13" width="11.5546875" style="24" customWidth="1"/>
    <col min="14" max="14" width="0.109375" style="8" hidden="1" customWidth="1"/>
    <col min="15" max="17" width="9.109375" style="8" hidden="1" customWidth="1"/>
    <col min="18" max="18" width="0.77734375" style="8" hidden="1" customWidth="1"/>
    <col min="19" max="16384" width="9.109375" style="8"/>
  </cols>
  <sheetData>
    <row r="1" spans="1:23" ht="15.6" x14ac:dyDescent="0.3">
      <c r="B1" s="23" t="s">
        <v>6</v>
      </c>
      <c r="C1" s="23"/>
      <c r="D1" s="23"/>
      <c r="E1" s="68"/>
      <c r="F1" s="68"/>
      <c r="G1" s="68"/>
      <c r="H1" s="68"/>
      <c r="I1" s="68"/>
      <c r="J1" s="68"/>
    </row>
    <row r="2" spans="1:23" ht="15.6" x14ac:dyDescent="0.3">
      <c r="B2" s="23" t="s">
        <v>5</v>
      </c>
      <c r="C2" s="23"/>
      <c r="D2" s="23"/>
      <c r="E2" s="68"/>
      <c r="F2" s="68"/>
      <c r="G2" s="68"/>
      <c r="H2" s="68"/>
      <c r="I2" s="68"/>
      <c r="J2" s="68"/>
    </row>
    <row r="3" spans="1:23" ht="21" x14ac:dyDescent="0.4">
      <c r="B3" s="23" t="s">
        <v>23</v>
      </c>
      <c r="C3" s="23"/>
      <c r="D3" s="23"/>
      <c r="E3" s="68"/>
      <c r="F3" s="68"/>
      <c r="G3" s="68"/>
      <c r="H3" s="68"/>
      <c r="I3" s="68"/>
      <c r="J3" s="68"/>
      <c r="K3" s="6"/>
    </row>
    <row r="4" spans="1:23" ht="21.6" thickBot="1" x14ac:dyDescent="0.45">
      <c r="B4" s="22" t="s">
        <v>29</v>
      </c>
      <c r="C4" s="22"/>
      <c r="D4" s="22"/>
      <c r="E4" s="68"/>
      <c r="F4" s="68"/>
      <c r="G4" s="68"/>
      <c r="H4" s="68"/>
      <c r="I4" s="68"/>
      <c r="J4" s="68"/>
      <c r="K4" s="6"/>
    </row>
    <row r="5" spans="1:23" ht="16.2" thickBot="1" x14ac:dyDescent="0.35">
      <c r="B5" s="114" t="s">
        <v>11</v>
      </c>
      <c r="C5" s="115"/>
      <c r="D5" s="115"/>
      <c r="E5" s="116"/>
      <c r="F5" s="116"/>
      <c r="G5" s="116"/>
      <c r="H5" s="116"/>
      <c r="I5" s="116"/>
      <c r="J5" s="116"/>
      <c r="K5" s="116"/>
      <c r="L5" s="117"/>
      <c r="M5" s="118"/>
      <c r="N5" s="119"/>
      <c r="O5" s="119"/>
      <c r="P5" s="119"/>
      <c r="Q5" s="119"/>
      <c r="R5" s="119"/>
      <c r="S5" s="119"/>
      <c r="T5" s="120"/>
    </row>
    <row r="6" spans="1:23" x14ac:dyDescent="0.3">
      <c r="A6" s="24"/>
      <c r="B6" s="106" t="s">
        <v>4</v>
      </c>
      <c r="C6" s="107" t="s">
        <v>1</v>
      </c>
      <c r="D6" s="107" t="s">
        <v>2</v>
      </c>
      <c r="E6" s="107"/>
      <c r="F6" s="107"/>
      <c r="G6" s="107"/>
      <c r="H6" s="107"/>
      <c r="I6" s="108"/>
      <c r="J6" s="109" t="s">
        <v>8</v>
      </c>
      <c r="K6" s="110" t="s">
        <v>9</v>
      </c>
      <c r="L6" s="109" t="s">
        <v>3</v>
      </c>
      <c r="M6" s="111" t="s">
        <v>10</v>
      </c>
      <c r="S6" s="112" t="s">
        <v>27</v>
      </c>
      <c r="T6" s="113" t="s">
        <v>28</v>
      </c>
    </row>
    <row r="7" spans="1:23" ht="15.6" x14ac:dyDescent="0.3">
      <c r="B7" s="26">
        <v>1</v>
      </c>
      <c r="C7" s="70" t="s">
        <v>14</v>
      </c>
      <c r="D7" s="71" t="s">
        <v>15</v>
      </c>
      <c r="E7" s="19"/>
      <c r="F7" s="19"/>
      <c r="G7" s="20"/>
      <c r="H7" s="21"/>
      <c r="I7" s="21"/>
      <c r="J7" s="18">
        <v>4</v>
      </c>
      <c r="K7" s="18"/>
      <c r="L7" s="18"/>
      <c r="M7" s="25"/>
      <c r="N7" s="4" t="s">
        <v>0</v>
      </c>
      <c r="O7" s="1"/>
      <c r="P7" s="1">
        <v>8</v>
      </c>
      <c r="Q7" s="1" t="e">
        <v>#VALUE!</v>
      </c>
      <c r="R7" s="2"/>
      <c r="S7" s="98"/>
      <c r="T7" s="99"/>
      <c r="U7" s="9"/>
    </row>
    <row r="8" spans="1:23" ht="15.6" x14ac:dyDescent="0.3">
      <c r="B8" s="85">
        <v>2</v>
      </c>
      <c r="C8" s="86" t="s">
        <v>16</v>
      </c>
      <c r="D8" s="87" t="s">
        <v>17</v>
      </c>
      <c r="E8" s="88"/>
      <c r="F8" s="88"/>
      <c r="G8" s="89"/>
      <c r="H8" s="90"/>
      <c r="I8" s="90"/>
      <c r="J8" s="91">
        <v>5.5</v>
      </c>
      <c r="K8" s="92">
        <v>4.5</v>
      </c>
      <c r="L8" s="92"/>
      <c r="M8" s="121" t="s">
        <v>26</v>
      </c>
      <c r="N8" s="93"/>
      <c r="O8" s="94"/>
      <c r="P8" s="94">
        <v>16.5</v>
      </c>
      <c r="Q8" s="94">
        <v>0</v>
      </c>
      <c r="R8" s="95"/>
      <c r="S8" s="100">
        <v>9</v>
      </c>
      <c r="T8" s="105"/>
      <c r="U8" s="9"/>
    </row>
    <row r="9" spans="1:23" ht="15.75" customHeight="1" x14ac:dyDescent="0.3">
      <c r="B9" s="26">
        <v>3</v>
      </c>
      <c r="C9" s="72" t="s">
        <v>18</v>
      </c>
      <c r="D9" s="71" t="s">
        <v>19</v>
      </c>
      <c r="E9" s="71"/>
      <c r="F9" s="71"/>
      <c r="G9" s="71"/>
      <c r="H9" s="71"/>
      <c r="I9" s="71"/>
      <c r="J9" s="79">
        <v>8.5</v>
      </c>
      <c r="K9" s="79">
        <v>7</v>
      </c>
      <c r="L9" s="69">
        <f>J9+K9</f>
        <v>15.5</v>
      </c>
      <c r="M9" s="77" t="s">
        <v>26</v>
      </c>
      <c r="N9" s="28"/>
      <c r="O9" s="29"/>
      <c r="P9" s="29">
        <v>16.25</v>
      </c>
      <c r="Q9" s="29">
        <v>0</v>
      </c>
      <c r="R9" s="30"/>
      <c r="S9" s="98"/>
      <c r="T9" s="98"/>
      <c r="U9" s="9"/>
    </row>
    <row r="10" spans="1:23" x14ac:dyDescent="0.3">
      <c r="B10" s="26">
        <v>4</v>
      </c>
      <c r="C10" s="72" t="s">
        <v>20</v>
      </c>
      <c r="D10" s="71" t="s">
        <v>21</v>
      </c>
      <c r="E10" s="71"/>
      <c r="F10" s="71"/>
      <c r="G10" s="71"/>
      <c r="H10" s="71"/>
      <c r="I10" s="71"/>
      <c r="J10" s="79">
        <v>5.5</v>
      </c>
      <c r="K10" s="79">
        <v>6</v>
      </c>
      <c r="L10" s="69">
        <f>J10+K10</f>
        <v>11.5</v>
      </c>
      <c r="M10" s="77" t="s">
        <v>26</v>
      </c>
      <c r="N10" s="38"/>
      <c r="O10" s="38"/>
      <c r="P10" s="38">
        <v>16.25</v>
      </c>
      <c r="Q10" s="38">
        <v>0</v>
      </c>
      <c r="R10" s="39"/>
      <c r="S10" s="101"/>
      <c r="T10" s="97"/>
      <c r="U10" s="41"/>
      <c r="V10" s="41"/>
      <c r="W10" s="41"/>
    </row>
    <row r="11" spans="1:23" ht="15.6" x14ac:dyDescent="0.3">
      <c r="B11" s="85">
        <v>5</v>
      </c>
      <c r="C11" s="86" t="s">
        <v>22</v>
      </c>
      <c r="D11" s="87" t="s">
        <v>13</v>
      </c>
      <c r="E11" s="88"/>
      <c r="F11" s="88"/>
      <c r="G11" s="89"/>
      <c r="H11" s="90"/>
      <c r="I11" s="90"/>
      <c r="J11" s="87">
        <v>4</v>
      </c>
      <c r="K11" s="87">
        <v>4</v>
      </c>
      <c r="L11" s="92"/>
      <c r="M11" s="121" t="s">
        <v>26</v>
      </c>
      <c r="N11" s="122"/>
      <c r="O11" s="122"/>
      <c r="P11" s="122">
        <v>16.25</v>
      </c>
      <c r="Q11" s="122">
        <v>0</v>
      </c>
      <c r="R11" s="96"/>
      <c r="S11" s="123"/>
      <c r="T11" s="123">
        <v>9</v>
      </c>
      <c r="U11" s="41"/>
      <c r="V11" s="41"/>
      <c r="W11" s="41"/>
    </row>
    <row r="12" spans="1:23" s="67" customFormat="1" ht="13.8" x14ac:dyDescent="0.3">
      <c r="B12" s="26">
        <v>6</v>
      </c>
      <c r="C12" s="70" t="s">
        <v>24</v>
      </c>
      <c r="D12" s="71" t="s">
        <v>25</v>
      </c>
      <c r="E12" s="76"/>
      <c r="F12" s="76"/>
      <c r="G12" s="76"/>
      <c r="H12" s="76"/>
      <c r="I12" s="76"/>
      <c r="J12" s="71"/>
      <c r="K12" s="71">
        <v>1</v>
      </c>
      <c r="L12" s="69"/>
      <c r="M12" s="77"/>
      <c r="N12" s="38"/>
      <c r="O12" s="38"/>
      <c r="P12" s="38">
        <v>16.25</v>
      </c>
      <c r="Q12" s="38">
        <v>0</v>
      </c>
      <c r="R12" s="39"/>
      <c r="S12" s="101"/>
      <c r="T12" s="101">
        <v>0</v>
      </c>
      <c r="U12" s="66"/>
      <c r="V12" s="66"/>
      <c r="W12" s="66"/>
    </row>
    <row r="13" spans="1:23" ht="15.6" x14ac:dyDescent="0.3">
      <c r="B13" s="26"/>
      <c r="C13" s="70"/>
      <c r="D13" s="71"/>
      <c r="E13" s="73"/>
      <c r="F13" s="73"/>
      <c r="G13" s="74"/>
      <c r="H13" s="75"/>
      <c r="I13" s="75"/>
      <c r="J13" s="71"/>
      <c r="K13" s="71"/>
      <c r="L13" s="69"/>
      <c r="M13" s="77"/>
      <c r="N13" s="38"/>
      <c r="O13" s="38"/>
      <c r="P13" s="38">
        <v>15</v>
      </c>
      <c r="Q13" s="38">
        <v>0</v>
      </c>
      <c r="R13" s="39"/>
      <c r="S13" s="101"/>
      <c r="T13" s="101"/>
      <c r="U13" s="41"/>
      <c r="V13" s="41"/>
      <c r="W13" s="41"/>
    </row>
    <row r="14" spans="1:23" ht="15.6" x14ac:dyDescent="0.3">
      <c r="B14" s="26"/>
      <c r="C14" s="70"/>
      <c r="D14" s="71"/>
      <c r="E14" s="73"/>
      <c r="F14" s="73"/>
      <c r="G14" s="74"/>
      <c r="H14" s="75"/>
      <c r="I14" s="75"/>
      <c r="J14" s="71"/>
      <c r="K14" s="71"/>
      <c r="L14" s="69"/>
      <c r="M14" s="77"/>
      <c r="N14" s="38"/>
      <c r="O14" s="38"/>
      <c r="P14" s="38">
        <v>15</v>
      </c>
      <c r="Q14" s="38">
        <v>0</v>
      </c>
      <c r="R14" s="39"/>
      <c r="S14" s="102"/>
      <c r="T14" s="101"/>
      <c r="U14" s="41"/>
      <c r="V14" s="41"/>
      <c r="W14" s="41"/>
    </row>
    <row r="15" spans="1:23" ht="15.6" x14ac:dyDescent="0.3">
      <c r="B15" s="26"/>
      <c r="C15" s="70"/>
      <c r="D15" s="71"/>
      <c r="E15" s="73"/>
      <c r="F15" s="73"/>
      <c r="G15" s="75"/>
      <c r="H15" s="75"/>
      <c r="I15" s="75"/>
      <c r="J15" s="79"/>
      <c r="K15" s="79"/>
      <c r="L15" s="18"/>
      <c r="M15" s="80"/>
      <c r="N15" s="38"/>
      <c r="O15" s="38"/>
      <c r="P15" s="38">
        <v>20</v>
      </c>
      <c r="Q15" s="38">
        <v>5</v>
      </c>
      <c r="R15" s="39"/>
      <c r="S15" s="101"/>
      <c r="T15" s="101"/>
      <c r="U15" s="41"/>
      <c r="V15" s="41"/>
      <c r="W15" s="41"/>
    </row>
    <row r="16" spans="1:23" ht="15.6" x14ac:dyDescent="0.3">
      <c r="B16" s="26"/>
      <c r="C16" s="70"/>
      <c r="D16" s="71"/>
      <c r="E16" s="78"/>
      <c r="F16" s="73"/>
      <c r="G16" s="73"/>
      <c r="H16" s="73"/>
      <c r="I16" s="75"/>
      <c r="J16" s="79"/>
      <c r="K16" s="79"/>
      <c r="L16" s="18"/>
      <c r="M16" s="81"/>
      <c r="N16" s="45">
        <f>50*(K16+M16)/20</f>
        <v>0</v>
      </c>
      <c r="O16" s="38"/>
      <c r="P16" s="38"/>
      <c r="Q16" s="45" t="e">
        <f>H16+#REF!+N16+U16</f>
        <v>#REF!</v>
      </c>
      <c r="R16" s="45">
        <f>H16+O16+P16</f>
        <v>0</v>
      </c>
      <c r="S16" s="103"/>
      <c r="T16" s="101"/>
      <c r="U16" s="40"/>
      <c r="V16" s="41"/>
      <c r="W16" s="41"/>
    </row>
    <row r="17" spans="2:23" ht="15" thickBot="1" x14ac:dyDescent="0.35">
      <c r="B17" s="27"/>
      <c r="C17" s="82"/>
      <c r="D17" s="83"/>
      <c r="E17" s="83"/>
      <c r="F17" s="83"/>
      <c r="G17" s="83"/>
      <c r="H17" s="83"/>
      <c r="I17" s="83"/>
      <c r="J17" s="83"/>
      <c r="K17" s="83"/>
      <c r="L17" s="83"/>
      <c r="M17" s="84"/>
      <c r="N17" s="46"/>
      <c r="O17" s="46"/>
      <c r="P17" s="46">
        <v>18.75</v>
      </c>
      <c r="Q17" s="46">
        <v>5</v>
      </c>
      <c r="R17" s="47"/>
      <c r="S17" s="104"/>
      <c r="T17" s="104"/>
      <c r="U17" s="41"/>
      <c r="V17" s="41"/>
      <c r="W17" s="41"/>
    </row>
    <row r="18" spans="2:23" ht="15.6" x14ac:dyDescent="0.3">
      <c r="B18" s="31"/>
      <c r="C18" s="31"/>
      <c r="D18" s="43"/>
      <c r="E18" s="32"/>
      <c r="F18" s="32"/>
      <c r="G18" s="33"/>
      <c r="H18" s="34"/>
      <c r="I18" s="34"/>
      <c r="J18" s="34"/>
      <c r="K18" s="35"/>
      <c r="L18" s="36"/>
      <c r="M18" s="37"/>
      <c r="N18" s="38"/>
      <c r="O18" s="38"/>
      <c r="P18" s="38">
        <v>15.75</v>
      </c>
      <c r="Q18" s="38">
        <v>2</v>
      </c>
      <c r="R18" s="39"/>
      <c r="S18" s="42"/>
      <c r="T18" s="40"/>
      <c r="U18" s="41"/>
      <c r="V18" s="41"/>
      <c r="W18" s="41"/>
    </row>
    <row r="19" spans="2:23" x14ac:dyDescent="0.3">
      <c r="B19" s="59" t="s">
        <v>12</v>
      </c>
      <c r="C19" s="60"/>
      <c r="D19" s="61"/>
      <c r="E19" s="61"/>
      <c r="F19" s="61"/>
      <c r="G19" s="62"/>
      <c r="H19" s="63"/>
      <c r="I19" s="63"/>
      <c r="J19" s="59" t="s">
        <v>7</v>
      </c>
      <c r="K19" s="64"/>
      <c r="L19" s="65"/>
      <c r="M19" s="37"/>
      <c r="N19" s="46"/>
      <c r="O19" s="46"/>
      <c r="P19" s="46">
        <v>13.75</v>
      </c>
      <c r="Q19" s="46">
        <v>0</v>
      </c>
      <c r="R19" s="48"/>
      <c r="S19" s="49"/>
      <c r="T19" s="49"/>
      <c r="U19" s="41"/>
      <c r="V19" s="41"/>
      <c r="W19" s="41"/>
    </row>
    <row r="20" spans="2:23" ht="15.6" x14ac:dyDescent="0.3">
      <c r="B20" s="31"/>
      <c r="C20" s="31"/>
      <c r="D20" s="32"/>
      <c r="E20" s="43"/>
      <c r="F20" s="32"/>
      <c r="G20" s="33"/>
      <c r="H20" s="34"/>
      <c r="I20" s="34"/>
      <c r="J20" s="34"/>
      <c r="K20" s="35"/>
      <c r="L20" s="36"/>
      <c r="M20" s="37"/>
      <c r="N20" s="38"/>
      <c r="O20" s="38"/>
      <c r="P20" s="38">
        <v>13.75</v>
      </c>
      <c r="Q20" s="38">
        <v>0</v>
      </c>
      <c r="R20" s="39"/>
      <c r="S20" s="40"/>
      <c r="T20" s="40"/>
      <c r="U20" s="41"/>
      <c r="V20" s="41"/>
      <c r="W20" s="41"/>
    </row>
    <row r="21" spans="2:23" ht="15.6" x14ac:dyDescent="0.3">
      <c r="B21" s="31"/>
      <c r="C21" s="31"/>
      <c r="D21" s="32"/>
      <c r="E21" s="32"/>
      <c r="F21" s="32"/>
      <c r="G21" s="33"/>
      <c r="H21" s="34"/>
      <c r="I21" s="34"/>
      <c r="J21" s="34"/>
      <c r="K21" s="35"/>
      <c r="L21" s="36"/>
      <c r="M21" s="37"/>
      <c r="N21" s="38"/>
      <c r="O21" s="38"/>
      <c r="P21" s="38">
        <v>13.75</v>
      </c>
      <c r="Q21" s="38">
        <v>0</v>
      </c>
      <c r="R21" s="39"/>
      <c r="S21" s="40"/>
      <c r="T21" s="40"/>
      <c r="U21" s="41"/>
      <c r="V21" s="41"/>
      <c r="W21" s="41"/>
    </row>
    <row r="22" spans="2:23" ht="15.6" x14ac:dyDescent="0.3">
      <c r="B22" s="31"/>
      <c r="C22" s="31"/>
      <c r="D22" s="50"/>
      <c r="E22" s="32"/>
      <c r="F22" s="32"/>
      <c r="G22" s="33"/>
      <c r="H22" s="34"/>
      <c r="I22" s="34"/>
      <c r="J22" s="34"/>
      <c r="K22" s="35"/>
      <c r="L22" s="36"/>
      <c r="M22" s="37"/>
      <c r="N22" s="38"/>
      <c r="O22" s="38"/>
      <c r="P22" s="38">
        <v>13.75</v>
      </c>
      <c r="Q22" s="38">
        <v>0</v>
      </c>
      <c r="R22" s="39"/>
      <c r="S22" s="42"/>
      <c r="T22" s="40"/>
      <c r="U22" s="41"/>
      <c r="V22" s="41"/>
      <c r="W22" s="41"/>
    </row>
    <row r="23" spans="2:23" ht="15.6" x14ac:dyDescent="0.3">
      <c r="B23" s="31"/>
      <c r="C23" s="31"/>
      <c r="D23" s="50"/>
      <c r="E23" s="32"/>
      <c r="F23" s="32"/>
      <c r="G23" s="33"/>
      <c r="H23" s="34"/>
      <c r="I23" s="34"/>
      <c r="J23" s="34"/>
      <c r="K23" s="35"/>
      <c r="L23" s="36"/>
      <c r="M23" s="37"/>
      <c r="N23" s="38"/>
      <c r="O23" s="38"/>
      <c r="P23" s="38">
        <v>13.75</v>
      </c>
      <c r="Q23" s="38">
        <v>0</v>
      </c>
      <c r="R23" s="39"/>
      <c r="S23" s="40"/>
      <c r="T23" s="40"/>
      <c r="U23" s="41"/>
      <c r="V23" s="41"/>
      <c r="W23" s="41"/>
    </row>
    <row r="24" spans="2:23" ht="18" customHeight="1" x14ac:dyDescent="0.3">
      <c r="B24" s="31"/>
      <c r="C24" s="31"/>
      <c r="D24" s="32"/>
      <c r="E24" s="32"/>
      <c r="F24" s="32"/>
      <c r="G24" s="33"/>
      <c r="H24" s="34"/>
      <c r="I24" s="34"/>
      <c r="J24" s="34"/>
      <c r="K24" s="35"/>
      <c r="L24" s="36"/>
      <c r="M24" s="37"/>
      <c r="N24" s="38"/>
      <c r="O24" s="38"/>
      <c r="P24" s="38">
        <v>13.75</v>
      </c>
      <c r="Q24" s="38">
        <v>0</v>
      </c>
      <c r="R24" s="39"/>
      <c r="S24" s="40"/>
      <c r="T24" s="40"/>
      <c r="U24" s="41"/>
      <c r="V24" s="41"/>
      <c r="W24" s="41"/>
    </row>
    <row r="25" spans="2:23" ht="18" customHeight="1" x14ac:dyDescent="0.3">
      <c r="B25" s="31"/>
      <c r="C25" s="51"/>
      <c r="D25" s="52"/>
      <c r="E25" s="53"/>
      <c r="F25" s="52"/>
      <c r="G25" s="52"/>
      <c r="H25" s="52"/>
      <c r="I25" s="54"/>
      <c r="J25" s="54"/>
      <c r="K25" s="35"/>
      <c r="L25" s="55"/>
      <c r="M25" s="37"/>
      <c r="N25" s="56">
        <f>50*(L25+M25)/20</f>
        <v>0</v>
      </c>
      <c r="O25" s="56"/>
      <c r="P25" s="56"/>
      <c r="Q25" s="56">
        <f>H25+K25+N25+U25</f>
        <v>0</v>
      </c>
      <c r="R25" s="56">
        <f>H25+O25+P25</f>
        <v>0</v>
      </c>
      <c r="S25" s="57"/>
      <c r="T25" s="58"/>
      <c r="U25" s="58"/>
      <c r="V25" s="41"/>
      <c r="W25" s="41"/>
    </row>
    <row r="26" spans="2:23" ht="15.75" customHeight="1" x14ac:dyDescent="0.3">
      <c r="B26" s="31"/>
      <c r="C26" s="31"/>
      <c r="D26" s="32"/>
      <c r="E26" s="32"/>
      <c r="F26" s="32"/>
      <c r="G26" s="33"/>
      <c r="H26" s="34"/>
      <c r="I26" s="34"/>
      <c r="J26" s="34"/>
      <c r="K26" s="35"/>
      <c r="L26" s="36"/>
      <c r="M26" s="37"/>
      <c r="N26" s="38"/>
      <c r="O26" s="38"/>
      <c r="P26" s="38">
        <v>12.5</v>
      </c>
      <c r="Q26" s="38">
        <v>0</v>
      </c>
      <c r="R26" s="39"/>
      <c r="S26" s="40"/>
      <c r="T26" s="40"/>
      <c r="U26" s="41"/>
      <c r="V26" s="41"/>
      <c r="W26" s="41"/>
    </row>
    <row r="27" spans="2:23" ht="15" customHeight="1" x14ac:dyDescent="0.3">
      <c r="B27" s="31"/>
      <c r="C27" s="51"/>
      <c r="D27" s="52"/>
      <c r="E27" s="53"/>
      <c r="F27" s="52"/>
      <c r="G27" s="52"/>
      <c r="H27" s="52"/>
      <c r="I27" s="54"/>
      <c r="J27" s="54"/>
      <c r="K27" s="55"/>
      <c r="L27" s="44"/>
      <c r="M27" s="37"/>
      <c r="N27" s="56">
        <f>35*(K27+M27)/20</f>
        <v>0</v>
      </c>
      <c r="O27" s="56"/>
      <c r="P27" s="56"/>
      <c r="Q27" s="56" t="e">
        <f>H27+#REF!+N27+U27</f>
        <v>#REF!</v>
      </c>
      <c r="R27" s="56">
        <f>H27+O27+P27</f>
        <v>0</v>
      </c>
      <c r="S27" s="57"/>
      <c r="T27" s="58"/>
      <c r="U27" s="58"/>
      <c r="V27" s="41"/>
      <c r="W27" s="41"/>
    </row>
    <row r="28" spans="2:23" ht="18" x14ac:dyDescent="0.35">
      <c r="B28" s="7"/>
      <c r="C28" s="5"/>
      <c r="D28" s="5"/>
      <c r="E28" s="5"/>
      <c r="F28" s="5"/>
      <c r="G28" s="5"/>
      <c r="H28" s="5"/>
      <c r="I28" s="5"/>
      <c r="J28" s="5"/>
      <c r="K28" s="5"/>
      <c r="L28" s="5"/>
    </row>
    <row r="30" spans="2:23" x14ac:dyDescent="0.3">
      <c r="B30" s="12"/>
      <c r="C30" s="13"/>
      <c r="D30" s="14"/>
      <c r="E30" s="15"/>
      <c r="F30" s="14"/>
      <c r="G30" s="14"/>
      <c r="H30" s="14"/>
      <c r="I30" s="16"/>
      <c r="J30" s="16"/>
      <c r="K30" s="16"/>
      <c r="L30" s="3"/>
      <c r="M30" s="3"/>
      <c r="N30" s="3"/>
      <c r="O30" s="3"/>
      <c r="P30" s="3"/>
      <c r="Q30" s="3"/>
      <c r="R30" s="3"/>
      <c r="S30" s="10"/>
      <c r="T30" s="11"/>
      <c r="U30" s="11"/>
    </row>
    <row r="32" spans="2:23" ht="15.6" x14ac:dyDescent="0.3">
      <c r="E32" s="17"/>
      <c r="F32" s="17"/>
      <c r="G32" s="17"/>
      <c r="H32" s="17"/>
      <c r="I32" s="17"/>
      <c r="K32" s="17"/>
      <c r="L32" s="17"/>
    </row>
    <row r="34" spans="4:22" x14ac:dyDescent="0.3">
      <c r="D34"/>
    </row>
    <row r="44" spans="4:22" x14ac:dyDescent="0.3">
      <c r="V44"/>
    </row>
  </sheetData>
  <mergeCells count="1">
    <mergeCell ref="M5:T5"/>
  </mergeCells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11" shapeId="1025" r:id="rId4">
          <objectPr defaultSize="0" autoPict="0" r:id="rId5">
            <anchor moveWithCells="1" sizeWithCells="1">
              <from>
                <xdr:col>9</xdr:col>
                <xdr:colOff>281940</xdr:colOff>
                <xdr:row>19</xdr:row>
                <xdr:rowOff>91440</xdr:rowOff>
              </from>
              <to>
                <xdr:col>11</xdr:col>
                <xdr:colOff>434340</xdr:colOff>
                <xdr:row>23</xdr:row>
                <xdr:rowOff>121920</xdr:rowOff>
              </to>
            </anchor>
          </objectPr>
        </oleObject>
      </mc:Choice>
      <mc:Fallback>
        <oleObject progId="CorelDRAW.Graphic.11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Ratko</dc:creator>
  <cp:lastModifiedBy>PC</cp:lastModifiedBy>
  <cp:lastPrinted>2025-01-16T11:35:37Z</cp:lastPrinted>
  <dcterms:created xsi:type="dcterms:W3CDTF">2013-12-04T05:03:35Z</dcterms:created>
  <dcterms:modified xsi:type="dcterms:W3CDTF">2025-01-21T09:00:08Z</dcterms:modified>
</cp:coreProperties>
</file>